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tinerario" sheetId="1" r:id="rId1"/>
    <sheet name="Presupuesto" sheetId="2" r:id="rId2"/>
    <sheet name="Combustible" sheetId="3" r:id="rId3"/>
    <sheet name="Agua_Electricidad" sheetId="4" r:id="rId4"/>
    <sheet name="Checklist_PRO" sheetId="5" r:id="rId5"/>
    <sheet name="Diario_Rutas" sheetId="6" r:id="rId6"/>
    <sheet name="Mantenimiento" sheetId="7" r:id="rId7"/>
  </sheets>
  <calcPr calcId="124519" fullCalcOnLoad="1"/>
</workbook>
</file>

<file path=xl/sharedStrings.xml><?xml version="1.0" encoding="utf-8"?>
<sst xmlns="http://schemas.openxmlformats.org/spreadsheetml/2006/main" count="106" uniqueCount="70">
  <si>
    <t>Día</t>
  </si>
  <si>
    <t>Fecha</t>
  </si>
  <si>
    <t>Origen</t>
  </si>
  <si>
    <t>Destino</t>
  </si>
  <si>
    <t>Km (día)</t>
  </si>
  <si>
    <t>Tiempo (h)</t>
  </si>
  <si>
    <t>Pernocta (área/camping/coord.)</t>
  </si>
  <si>
    <t>Notas</t>
  </si>
  <si>
    <t>Categoría</t>
  </si>
  <si>
    <t>Descripción</t>
  </si>
  <si>
    <t>Importe (€)</t>
  </si>
  <si>
    <t>Pago (Tarjeta/Efectivo)</t>
  </si>
  <si>
    <t>Combustible</t>
  </si>
  <si>
    <t>Peajes</t>
  </si>
  <si>
    <t>Comida</t>
  </si>
  <si>
    <t>Camping/Área</t>
  </si>
  <si>
    <t>Actividades</t>
  </si>
  <si>
    <t>Mantenimiento</t>
  </si>
  <si>
    <t>Otros</t>
  </si>
  <si>
    <t>Parada #</t>
  </si>
  <si>
    <t>Km Odómetro</t>
  </si>
  <si>
    <t>Litros repostados</t>
  </si>
  <si>
    <t>Precio €/L</t>
  </si>
  <si>
    <t>Coste (€)</t>
  </si>
  <si>
    <t>Consumo (L/100 km)</t>
  </si>
  <si>
    <t>Parámetro</t>
  </si>
  <si>
    <t>Valor</t>
  </si>
  <si>
    <t>Depósito de agua (L)</t>
  </si>
  <si>
    <t>Personas</t>
  </si>
  <si>
    <t>L/persona/día</t>
  </si>
  <si>
    <t>Autonomía estimada (días)</t>
  </si>
  <si>
    <t>Consumo diario (Wh)</t>
  </si>
  <si>
    <t>Batería (Ah a 12V)</t>
  </si>
  <si>
    <t>Energía útil aprox. (Wh)</t>
  </si>
  <si>
    <t>Ej: 30</t>
  </si>
  <si>
    <t>Ej: 2</t>
  </si>
  <si>
    <t>Ej: 6</t>
  </si>
  <si>
    <t>Resultado = Depósito/(Personas*L/Pers/día)</t>
  </si>
  <si>
    <t>Suma de dispositivos</t>
  </si>
  <si>
    <t>Ej: 100</t>
  </si>
  <si>
    <t>≈ Ah*12*0.85</t>
  </si>
  <si>
    <t>Resultado = Energía útil/Consumo diario</t>
  </si>
  <si>
    <t>Elemento</t>
  </si>
  <si>
    <t>Hecho</t>
  </si>
  <si>
    <t>Documentación</t>
  </si>
  <si>
    <t>Vehículo</t>
  </si>
  <si>
    <t>Cocina</t>
  </si>
  <si>
    <t>Dormir</t>
  </si>
  <si>
    <t>Higiene</t>
  </si>
  <si>
    <t>Tecnología</t>
  </si>
  <si>
    <t>Exterior</t>
  </si>
  <si>
    <t>Seguridad</t>
  </si>
  <si>
    <t>DNI, permiso conducir, seguro, tarjeta sanitaria</t>
  </si>
  <si>
    <t>Niveles, neumáticos, herramientas, triángulos, chaleco</t>
  </si>
  <si>
    <t>Menaje, gas/cartuchos, esponja, bolsas basura</t>
  </si>
  <si>
    <t>Básicos, desayunos, fruta, agua extra</t>
  </si>
  <si>
    <t>Topper, saco/edredón, aislantes, almohadas</t>
  </si>
  <si>
    <t>Neceser, toallas, papel higiénico, toallitas</t>
  </si>
  <si>
    <t>Cables, cargadores, powerbank, linterna</t>
  </si>
  <si>
    <t>Toldo, mesa, sillas, calzos</t>
  </si>
  <si>
    <t>Botiquín, extintor, martillo emergencia</t>
  </si>
  <si>
    <t>Lugar</t>
  </si>
  <si>
    <t>Coordenadas</t>
  </si>
  <si>
    <t>Qué vimos/hicimos</t>
  </si>
  <si>
    <t>Dormimos (sí/no + sitio)</t>
  </si>
  <si>
    <t>Valoración (1-5)</t>
  </si>
  <si>
    <t>Kilometraje (km)</t>
  </si>
  <si>
    <t>Operación</t>
  </si>
  <si>
    <t>Observaciones</t>
  </si>
  <si>
    <t>TOTAL por categoría (rellenar con SUMAR.SI)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</si>
</sst>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zoomScale="110" zoomScaleNormal="110" workbookViewId="0"/>
  </sheetViews>
  <sheetFormatPr defaultRowHeight="15"/>
  <cols>
    <col min="1" max="1" width="6.7109375" customWidth="1"/>
    <col min="2" max="2" width="12.7109375" customWidth="1"/>
    <col min="3" max="4" width="18.7109375" customWidth="1"/>
    <col min="5" max="6" width="10.7109375" customWidth="1"/>
    <col min="7" max="7" width="26.7109375" customWidth="1"/>
    <col min="8" max="8" width="24.7109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>
        <v>1</v>
      </c>
    </row>
    <row r="3" spans="1:8">
      <c r="A3">
        <v>2</v>
      </c>
    </row>
    <row r="4" spans="1:8">
      <c r="A4">
        <v>3</v>
      </c>
    </row>
    <row r="5" spans="1:8">
      <c r="A5">
        <v>4</v>
      </c>
    </row>
    <row r="6" spans="1:8">
      <c r="A6">
        <v>5</v>
      </c>
    </row>
    <row r="7" spans="1:8">
      <c r="A7">
        <v>6</v>
      </c>
    </row>
    <row r="8" spans="1:8">
      <c r="A8">
        <v>7</v>
      </c>
    </row>
    <row r="9" spans="1:8">
      <c r="A9">
        <v>8</v>
      </c>
    </row>
    <row r="10" spans="1:8">
      <c r="A10">
        <v>9</v>
      </c>
    </row>
    <row r="11" spans="1:8">
      <c r="A11">
        <v>10</v>
      </c>
    </row>
    <row r="12" spans="1:8">
      <c r="A12">
        <v>11</v>
      </c>
    </row>
    <row r="13" spans="1:8">
      <c r="A13">
        <v>12</v>
      </c>
    </row>
    <row r="14" spans="1:8">
      <c r="A14">
        <v>13</v>
      </c>
    </row>
    <row r="15" spans="1:8">
      <c r="A15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6"/>
  <sheetViews>
    <sheetView zoomScale="110" zoomScaleNormal="110" workbookViewId="0"/>
  </sheetViews>
  <sheetFormatPr defaultRowHeight="15"/>
  <cols>
    <col min="1" max="1" width="12.7109375" customWidth="1"/>
    <col min="2" max="2" width="18.7109375" customWidth="1"/>
    <col min="3" max="3" width="36.7109375" customWidth="1"/>
    <col min="4" max="4" width="14.7109375" customWidth="1"/>
    <col min="5" max="5" width="18.7109375" customWidth="1"/>
  </cols>
  <sheetData>
    <row r="1" spans="1:7">
      <c r="A1" s="1" t="s">
        <v>1</v>
      </c>
      <c r="B1" s="1" t="s">
        <v>8</v>
      </c>
      <c r="C1" s="1" t="s">
        <v>9</v>
      </c>
      <c r="D1" s="1" t="s">
        <v>10</v>
      </c>
      <c r="E1" s="1" t="s">
        <v>11</v>
      </c>
      <c r="G1" t="s">
        <v>69</v>
      </c>
    </row>
    <row r="2" spans="1:7">
      <c r="B2" t="s">
        <v>12</v>
      </c>
    </row>
    <row r="3" spans="1:7">
      <c r="B3" t="s">
        <v>13</v>
      </c>
    </row>
    <row r="4" spans="1:7">
      <c r="B4" t="s">
        <v>14</v>
      </c>
    </row>
    <row r="5" spans="1:7">
      <c r="B5" t="s">
        <v>15</v>
      </c>
    </row>
    <row r="6" spans="1:7">
      <c r="B6" t="s">
        <v>16</v>
      </c>
    </row>
    <row r="7" spans="1:7">
      <c r="B7" t="s">
        <v>17</v>
      </c>
    </row>
    <row r="8" spans="1:7">
      <c r="B8" t="s">
        <v>18</v>
      </c>
    </row>
    <row r="9" spans="1:7">
      <c r="B9" t="s">
        <v>12</v>
      </c>
    </row>
    <row r="10" spans="1:7">
      <c r="B10" t="s">
        <v>13</v>
      </c>
    </row>
    <row r="11" spans="1:7">
      <c r="B11" t="s">
        <v>14</v>
      </c>
    </row>
    <row r="12" spans="1:7">
      <c r="B12" t="s">
        <v>15</v>
      </c>
    </row>
    <row r="13" spans="1:7">
      <c r="B13" t="s">
        <v>16</v>
      </c>
    </row>
    <row r="14" spans="1:7">
      <c r="B14" t="s">
        <v>17</v>
      </c>
    </row>
    <row r="15" spans="1:7">
      <c r="B15" t="s">
        <v>18</v>
      </c>
    </row>
    <row r="16" spans="1:7">
      <c r="B16" t="s">
        <v>12</v>
      </c>
    </row>
    <row r="17" spans="2:2">
      <c r="B17" t="s">
        <v>13</v>
      </c>
    </row>
    <row r="18" spans="2:2">
      <c r="B18" t="s">
        <v>14</v>
      </c>
    </row>
    <row r="19" spans="2:2">
      <c r="B19" t="s">
        <v>15</v>
      </c>
    </row>
    <row r="20" spans="2:2">
      <c r="B20" t="s">
        <v>16</v>
      </c>
    </row>
    <row r="21" spans="2:2">
      <c r="B21" t="s">
        <v>17</v>
      </c>
    </row>
    <row r="22" spans="2:2">
      <c r="B22" t="s">
        <v>18</v>
      </c>
    </row>
    <row r="23" spans="2:2">
      <c r="B23" t="s">
        <v>12</v>
      </c>
    </row>
    <row r="24" spans="2:2">
      <c r="B24" t="s">
        <v>13</v>
      </c>
    </row>
    <row r="25" spans="2:2">
      <c r="B25" t="s">
        <v>14</v>
      </c>
    </row>
    <row r="26" spans="2:2">
      <c r="B26" t="s">
        <v>15</v>
      </c>
    </row>
    <row r="27" spans="2:2">
      <c r="B27" t="s">
        <v>16</v>
      </c>
    </row>
    <row r="28" spans="2:2">
      <c r="B28" t="s">
        <v>17</v>
      </c>
    </row>
    <row r="29" spans="2:2">
      <c r="B29" t="s">
        <v>18</v>
      </c>
    </row>
    <row r="30" spans="2:2">
      <c r="B30" t="s">
        <v>12</v>
      </c>
    </row>
    <row r="31" spans="2:2">
      <c r="B31" t="s">
        <v>13</v>
      </c>
    </row>
    <row r="32" spans="2:2">
      <c r="B32" t="s">
        <v>14</v>
      </c>
    </row>
    <row r="33" spans="2:2">
      <c r="B33" t="s">
        <v>15</v>
      </c>
    </row>
    <row r="34" spans="2:2">
      <c r="B34" t="s">
        <v>16</v>
      </c>
    </row>
    <row r="35" spans="2:2">
      <c r="B35" t="s">
        <v>17</v>
      </c>
    </row>
    <row r="36" spans="2:2">
      <c r="B36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1"/>
  <sheetViews>
    <sheetView zoomScale="110" zoomScaleNormal="110" workbookViewId="0"/>
  </sheetViews>
  <sheetFormatPr defaultRowHeight="15"/>
  <cols>
    <col min="1" max="1" width="10.7109375" customWidth="1"/>
    <col min="2" max="3" width="14.7109375" customWidth="1"/>
    <col min="4" max="7" width="18.7109375" customWidth="1"/>
  </cols>
  <sheetData>
    <row r="1" spans="1:7">
      <c r="A1" s="1" t="s">
        <v>19</v>
      </c>
      <c r="B1" s="1" t="s">
        <v>1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</row>
    <row r="2" spans="1:7">
      <c r="A2">
        <v>1</v>
      </c>
      <c r="F2">
        <f>IFERROR(D2*E2,"")</f>
        <v>0</v>
      </c>
      <c r="G2">
        <f>IFERROR( D2 / ((C2-C1)/100) ,"")</f>
        <v>0</v>
      </c>
    </row>
    <row r="3" spans="1:7">
      <c r="A3">
        <v>2</v>
      </c>
      <c r="F3">
        <f>IFERROR(D3*E3,"")</f>
        <v>0</v>
      </c>
      <c r="G3">
        <f>IFERROR( D3 / ((C3-C2)/100) ,"")</f>
        <v>0</v>
      </c>
    </row>
    <row r="4" spans="1:7">
      <c r="A4">
        <v>3</v>
      </c>
      <c r="F4">
        <f>IFERROR(D4*E4,"")</f>
        <v>0</v>
      </c>
      <c r="G4">
        <f>IFERROR( D4 / ((C4-C3)/100) ,"")</f>
        <v>0</v>
      </c>
    </row>
    <row r="5" spans="1:7">
      <c r="A5">
        <v>4</v>
      </c>
      <c r="F5">
        <f>IFERROR(D5*E5,"")</f>
        <v>0</v>
      </c>
      <c r="G5">
        <f>IFERROR( D5 / ((C5-C4)/100) ,"")</f>
        <v>0</v>
      </c>
    </row>
    <row r="6" spans="1:7">
      <c r="A6">
        <v>5</v>
      </c>
      <c r="F6">
        <f>IFERROR(D6*E6,"")</f>
        <v>0</v>
      </c>
      <c r="G6">
        <f>IFERROR( D6 / ((C6-C5)/100) ,"")</f>
        <v>0</v>
      </c>
    </row>
    <row r="7" spans="1:7">
      <c r="A7">
        <v>6</v>
      </c>
      <c r="F7">
        <f>IFERROR(D7*E7,"")</f>
        <v>0</v>
      </c>
      <c r="G7">
        <f>IFERROR( D7 / ((C7-C6)/100) ,"")</f>
        <v>0</v>
      </c>
    </row>
    <row r="8" spans="1:7">
      <c r="A8">
        <v>7</v>
      </c>
      <c r="F8">
        <f>IFERROR(D8*E8,"")</f>
        <v>0</v>
      </c>
      <c r="G8">
        <f>IFERROR( D8 / ((C8-C7)/100) ,"")</f>
        <v>0</v>
      </c>
    </row>
    <row r="9" spans="1:7">
      <c r="A9">
        <v>8</v>
      </c>
      <c r="F9">
        <f>IFERROR(D9*E9,"")</f>
        <v>0</v>
      </c>
      <c r="G9">
        <f>IFERROR( D9 / ((C9-C8)/100) ,"")</f>
        <v>0</v>
      </c>
    </row>
    <row r="10" spans="1:7">
      <c r="A10">
        <v>9</v>
      </c>
      <c r="F10">
        <f>IFERROR(D10*E10,"")</f>
        <v>0</v>
      </c>
      <c r="G10">
        <f>IFERROR( D10 / ((C10-C9)/100) ,"")</f>
        <v>0</v>
      </c>
    </row>
    <row r="11" spans="1:7">
      <c r="A11">
        <v>10</v>
      </c>
      <c r="F11">
        <f>IFERROR(D11*E11,"")</f>
        <v>0</v>
      </c>
      <c r="G11">
        <f>IFERROR( D11 / ((C11-C10)/100) ,"")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9"/>
  <sheetViews>
    <sheetView zoomScale="110" zoomScaleNormal="110" workbookViewId="0"/>
  </sheetViews>
  <sheetFormatPr defaultRowHeight="15"/>
  <cols>
    <col min="1" max="1" width="26.7109375" customWidth="1"/>
    <col min="2" max="2" width="18.7109375" customWidth="1"/>
    <col min="3" max="3" width="60.7109375" customWidth="1"/>
  </cols>
  <sheetData>
    <row r="1" spans="1:3">
      <c r="A1" s="1" t="s">
        <v>25</v>
      </c>
      <c r="B1" s="1" t="s">
        <v>26</v>
      </c>
      <c r="C1" s="1" t="s">
        <v>7</v>
      </c>
    </row>
    <row r="2" spans="1:3">
      <c r="A2" t="s">
        <v>27</v>
      </c>
      <c r="C2" t="s">
        <v>34</v>
      </c>
    </row>
    <row r="3" spans="1:3">
      <c r="A3" t="s">
        <v>28</v>
      </c>
      <c r="C3" t="s">
        <v>35</v>
      </c>
    </row>
    <row r="4" spans="1:3">
      <c r="A4" t="s">
        <v>29</v>
      </c>
      <c r="B4">
        <f>IFERROR(A2/(A3*A4),"")</f>
        <v>0</v>
      </c>
      <c r="C4" t="s">
        <v>36</v>
      </c>
    </row>
    <row r="5" spans="1:3">
      <c r="A5" t="s">
        <v>30</v>
      </c>
      <c r="C5" t="s">
        <v>37</v>
      </c>
    </row>
    <row r="6" spans="1:3">
      <c r="A6" t="s">
        <v>31</v>
      </c>
      <c r="C6" t="s">
        <v>38</v>
      </c>
    </row>
    <row r="7" spans="1:3">
      <c r="A7" t="s">
        <v>32</v>
      </c>
      <c r="B7">
        <f>IFERROR(A7*12*0.85,"")</f>
        <v>0</v>
      </c>
      <c r="C7" t="s">
        <v>39</v>
      </c>
    </row>
    <row r="8" spans="1:3">
      <c r="A8" t="s">
        <v>33</v>
      </c>
      <c r="B8">
        <f>IFERROR(A7/A6,"")</f>
        <v>0</v>
      </c>
      <c r="C8" t="s">
        <v>40</v>
      </c>
    </row>
    <row r="9" spans="1:3">
      <c r="A9" t="s">
        <v>30</v>
      </c>
      <c r="C9" t="s">
        <v>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FormatPr defaultRowHeight="15"/>
  <sheetData>
    <row r="1" spans="1:3">
      <c r="A1" s="1" t="s">
        <v>8</v>
      </c>
      <c r="B1" s="1" t="s">
        <v>42</v>
      </c>
      <c r="C1" s="1" t="s">
        <v>43</v>
      </c>
    </row>
    <row r="2" spans="1:3">
      <c r="A2" t="s">
        <v>44</v>
      </c>
      <c r="B2" t="s">
        <v>52</v>
      </c>
    </row>
    <row r="3" spans="1:3">
      <c r="A3" t="s">
        <v>45</v>
      </c>
      <c r="B3" t="s">
        <v>53</v>
      </c>
    </row>
    <row r="4" spans="1:3">
      <c r="A4" t="s">
        <v>46</v>
      </c>
      <c r="B4" t="s">
        <v>54</v>
      </c>
    </row>
    <row r="5" spans="1:3">
      <c r="A5" t="s">
        <v>14</v>
      </c>
      <c r="B5" t="s">
        <v>55</v>
      </c>
    </row>
    <row r="6" spans="1:3">
      <c r="A6" t="s">
        <v>47</v>
      </c>
      <c r="B6" t="s">
        <v>56</v>
      </c>
    </row>
    <row r="7" spans="1:3">
      <c r="A7" t="s">
        <v>48</v>
      </c>
      <c r="B7" t="s">
        <v>57</v>
      </c>
    </row>
    <row r="8" spans="1:3">
      <c r="A8" t="s">
        <v>49</v>
      </c>
      <c r="B8" t="s">
        <v>58</v>
      </c>
    </row>
    <row r="9" spans="1:3">
      <c r="A9" t="s">
        <v>50</v>
      </c>
      <c r="B9" t="s">
        <v>59</v>
      </c>
    </row>
    <row r="10" spans="1:3">
      <c r="A10" t="s">
        <v>51</v>
      </c>
      <c r="B10" t="s">
        <v>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"/>
  <sheetViews>
    <sheetView workbookViewId="0"/>
  </sheetViews>
  <sheetFormatPr defaultRowHeight="15"/>
  <sheetData>
    <row r="1" spans="1:6">
      <c r="A1" s="1" t="s">
        <v>1</v>
      </c>
      <c r="B1" s="1" t="s">
        <v>61</v>
      </c>
      <c r="C1" s="1" t="s">
        <v>62</v>
      </c>
      <c r="D1" s="1" t="s">
        <v>63</v>
      </c>
      <c r="E1" s="1" t="s">
        <v>64</v>
      </c>
      <c r="F1" s="1" t="s">
        <v>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Views>
    <sheetView workbookViewId="0"/>
  </sheetViews>
  <sheetFormatPr defaultRowHeight="15"/>
  <sheetData>
    <row r="1" spans="1:4">
      <c r="A1" s="1" t="s">
        <v>1</v>
      </c>
      <c r="B1" s="1" t="s">
        <v>66</v>
      </c>
      <c r="C1" s="1" t="s">
        <v>67</v>
      </c>
      <c r="D1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Itinerario</vt:lpstr>
      <vt:lpstr>Presupuesto</vt:lpstr>
      <vt:lpstr>Combustible</vt:lpstr>
      <vt:lpstr>Agua_Electricidad</vt:lpstr>
      <vt:lpstr>Checklist_PRO</vt:lpstr>
      <vt:lpstr>Diario_Rutas</vt:lpstr>
      <vt:lpstr>Mantenimiento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2025-09-12T12:09:05Z</dcterms:created>
  <dcterms:modified xsi:type="dcterms:W3CDTF">2025-09-12T12:09:05Z</dcterms:modified>
</cp:coreProperties>
</file>